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ocha\Documents\work\okayama-tta\2025\0501\"/>
    </mc:Choice>
  </mc:AlternateContent>
  <xr:revisionPtr revIDLastSave="0" documentId="8_{C3B6D78A-1CDE-4C4D-88D0-C70C28EEC64D}" xr6:coauthVersionLast="47" xr6:coauthVersionMax="47" xr10:uidLastSave="{00000000-0000-0000-0000-000000000000}"/>
  <bookViews>
    <workbookView xWindow="-120" yWindow="-120" windowWidth="29040" windowHeight="15720" xr2:uid="{2BD6EAD1-337E-4052-A6CF-0375380E6A80}"/>
  </bookViews>
  <sheets>
    <sheet name="新18" sheetId="3" r:id="rId1"/>
  </sheets>
  <definedNames>
    <definedName name="_xlnm.Print_Area" localSheetId="0">新18!$A$1:$L$36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M9" i="3"/>
  <c r="C15" i="3"/>
  <c r="C16" i="3"/>
  <c r="D16" i="3"/>
  <c r="A17" i="3"/>
  <c r="A18" i="3"/>
  <c r="A19" i="3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</calcChain>
</file>

<file path=xl/sharedStrings.xml><?xml version="1.0" encoding="utf-8"?>
<sst xmlns="http://schemas.openxmlformats.org/spreadsheetml/2006/main" count="92" uniqueCount="82">
  <si>
    <t>種目番号</t>
    <rPh sb="0" eb="2">
      <t>シュモク</t>
    </rPh>
    <rPh sb="2" eb="4">
      <t>バンゴウ</t>
    </rPh>
    <phoneticPr fontId="2"/>
  </si>
  <si>
    <t>種目</t>
    <rPh sb="0" eb="2">
      <t>シュモク</t>
    </rPh>
    <phoneticPr fontId="2"/>
  </si>
  <si>
    <t>加盟団体名</t>
    <rPh sb="0" eb="2">
      <t>カメイ</t>
    </rPh>
    <rPh sb="2" eb="5">
      <t>ダンタイメイ</t>
    </rPh>
    <phoneticPr fontId="2"/>
  </si>
  <si>
    <t>申込責任者</t>
    <rPh sb="0" eb="2">
      <t>モウシコミ</t>
    </rPh>
    <rPh sb="2" eb="5">
      <t>セキニンシャ</t>
    </rPh>
    <phoneticPr fontId="2"/>
  </si>
  <si>
    <t>携帯電話</t>
    <rPh sb="0" eb="2">
      <t>ケイタイ</t>
    </rPh>
    <rPh sb="2" eb="4">
      <t>デンワ</t>
    </rPh>
    <phoneticPr fontId="2"/>
  </si>
  <si>
    <t>FAX</t>
    <phoneticPr fontId="2"/>
  </si>
  <si>
    <t>払込み日</t>
    <rPh sb="0" eb="2">
      <t>ハライコミ</t>
    </rPh>
    <rPh sb="3" eb="4">
      <t>ヒ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</si>
  <si>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</si>
  <si>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</si>
  <si>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2"/>
  </si>
  <si>
    <t>岡山　太郎</t>
    <rPh sb="0" eb="2">
      <t>オカヤマ</t>
    </rPh>
    <rPh sb="3" eb="5">
      <t>タロウ</t>
    </rPh>
    <phoneticPr fontId="2"/>
  </si>
  <si>
    <t>(倉敷中)</t>
    <rPh sb="1" eb="3">
      <t>クラシキ</t>
    </rPh>
    <rPh sb="3" eb="4">
      <t>チュウ</t>
    </rPh>
    <phoneticPr fontId="2"/>
  </si>
  <si>
    <t>例</t>
    <rPh sb="0" eb="1">
      <t>レイ</t>
    </rPh>
    <phoneticPr fontId="2"/>
  </si>
  <si>
    <t>その他</t>
    <rPh sb="2" eb="3">
      <t>タ</t>
    </rPh>
    <phoneticPr fontId="2"/>
  </si>
  <si>
    <t>戦績</t>
    <rPh sb="0" eb="2">
      <t>センセキ</t>
    </rPh>
    <phoneticPr fontId="2"/>
  </si>
  <si>
    <t>学年</t>
    <rPh sb="0" eb="2">
      <t>ガクネン</t>
    </rPh>
    <phoneticPr fontId="2"/>
  </si>
  <si>
    <t>略称</t>
    <rPh sb="0" eb="2">
      <t>リャクショウ</t>
    </rPh>
    <phoneticPr fontId="2"/>
  </si>
  <si>
    <t>　　G4を入力すれば、自動的に入力されます↓</t>
    <phoneticPr fontId="2"/>
  </si>
  <si>
    <t>参加料合計</t>
    <rPh sb="0" eb="2">
      <t>サンカ</t>
    </rPh>
    <rPh sb="2" eb="3">
      <t>リョウ</t>
    </rPh>
    <rPh sb="3" eb="5">
      <t>ゴウケイ</t>
    </rPh>
    <phoneticPr fontId="2"/>
  </si>
  <si>
    <t>名簿から自動的に計算します。</t>
    <rPh sb="0" eb="2">
      <t>メイボ</t>
    </rPh>
    <rPh sb="4" eb="7">
      <t>ジドウテキ</t>
    </rPh>
    <rPh sb="8" eb="10">
      <t>ケイサン</t>
    </rPh>
    <phoneticPr fontId="2"/>
  </si>
  <si>
    <t>などと入力してください。</t>
    <rPh sb="3" eb="5">
      <t>ニュウリョク</t>
    </rPh>
    <phoneticPr fontId="2"/>
  </si>
  <si>
    <t>・スポーツ少年団の場合、「○○スポ少」</t>
    <rPh sb="5" eb="8">
      <t>ショウネンダン</t>
    </rPh>
    <rPh sb="9" eb="11">
      <t>バアイ</t>
    </rPh>
    <rPh sb="17" eb="18">
      <t>ショウ</t>
    </rPh>
    <phoneticPr fontId="2"/>
  </si>
  <si>
    <t>・中学校の場合、「○○中」</t>
    <rPh sb="1" eb="4">
      <t>チュウガッコウ</t>
    </rPh>
    <rPh sb="5" eb="7">
      <t>バアイ</t>
    </rPh>
    <rPh sb="11" eb="12">
      <t>ナカ</t>
    </rPh>
    <phoneticPr fontId="2"/>
  </si>
  <si>
    <t>プログラムに掲載されるものです。</t>
  </si>
  <si>
    <t>前年度カデット</t>
    <rPh sb="0" eb="3">
      <t>ゼンネンド</t>
    </rPh>
    <phoneticPr fontId="2"/>
  </si>
  <si>
    <t>山陽新聞社杯</t>
    <rPh sb="0" eb="6">
      <t>サンヨウシンブンシャハイ</t>
    </rPh>
    <phoneticPr fontId="1"/>
  </si>
  <si>
    <t>近府県</t>
    <rPh sb="0" eb="1">
      <t>キン</t>
    </rPh>
    <rPh sb="1" eb="3">
      <t>フケン</t>
    </rPh>
    <phoneticPr fontId="2"/>
  </si>
  <si>
    <t>＊主催者で一部変更させていただく場合があります。</t>
    <rPh sb="1" eb="4">
      <t>シュサイシャ</t>
    </rPh>
    <rPh sb="5" eb="7">
      <t>イチブ</t>
    </rPh>
    <rPh sb="7" eb="9">
      <t>ヘンコウ</t>
    </rPh>
    <rPh sb="16" eb="18">
      <t>バアイ</t>
    </rPh>
    <phoneticPr fontId="1"/>
  </si>
  <si>
    <t>1部_優勝</t>
    <rPh sb="1" eb="2">
      <t>ブ</t>
    </rPh>
    <rPh sb="3" eb="5">
      <t>ユウショウ</t>
    </rPh>
    <phoneticPr fontId="1"/>
  </si>
  <si>
    <t>1部_2位</t>
    <rPh sb="1" eb="2">
      <t>ブ</t>
    </rPh>
    <rPh sb="4" eb="5">
      <t>イ</t>
    </rPh>
    <phoneticPr fontId="1"/>
  </si>
  <si>
    <t>1部_3位</t>
    <rPh sb="1" eb="2">
      <t>ブ</t>
    </rPh>
    <rPh sb="4" eb="5">
      <t>イ</t>
    </rPh>
    <phoneticPr fontId="1"/>
  </si>
  <si>
    <t>1部_ベスト8</t>
    <rPh sb="1" eb="2">
      <t>ブ</t>
    </rPh>
    <phoneticPr fontId="1"/>
  </si>
  <si>
    <t>1部_下位トーナメント出場</t>
    <rPh sb="1" eb="2">
      <t>ブ</t>
    </rPh>
    <rPh sb="3" eb="5">
      <t>カイ</t>
    </rPh>
    <rPh sb="11" eb="13">
      <t>シュツジョウ</t>
    </rPh>
    <phoneticPr fontId="1"/>
  </si>
  <si>
    <t>夏季県大会</t>
    <rPh sb="0" eb="2">
      <t>カキ</t>
    </rPh>
    <rPh sb="2" eb="5">
      <t>ケンタイカイ</t>
    </rPh>
    <phoneticPr fontId="2"/>
  </si>
  <si>
    <t>○</t>
  </si>
  <si>
    <t>○</t>
    <phoneticPr fontId="1"/>
  </si>
  <si>
    <t>中学以下優勝</t>
    <rPh sb="0" eb="2">
      <t>チュウガク</t>
    </rPh>
    <rPh sb="2" eb="4">
      <t>イカ</t>
    </rPh>
    <rPh sb="4" eb="6">
      <t>ユウショウ</t>
    </rPh>
    <phoneticPr fontId="1"/>
  </si>
  <si>
    <t>中学以下2位</t>
    <rPh sb="0" eb="2">
      <t>チュウガク</t>
    </rPh>
    <rPh sb="2" eb="4">
      <t>イカ</t>
    </rPh>
    <rPh sb="5" eb="6">
      <t>イ</t>
    </rPh>
    <phoneticPr fontId="1"/>
  </si>
  <si>
    <t>中学以下3位</t>
    <rPh sb="0" eb="2">
      <t>チュウガク</t>
    </rPh>
    <rPh sb="2" eb="4">
      <t>イカ</t>
    </rPh>
    <rPh sb="5" eb="6">
      <t>イ</t>
    </rPh>
    <phoneticPr fontId="1"/>
  </si>
  <si>
    <t>中学以下ベスト8</t>
    <rPh sb="0" eb="2">
      <t>チュウガク</t>
    </rPh>
    <rPh sb="2" eb="4">
      <t>イカ</t>
    </rPh>
    <phoneticPr fontId="1"/>
  </si>
  <si>
    <t>中学以下ベスト16</t>
    <rPh sb="0" eb="2">
      <t>チュウガク</t>
    </rPh>
    <rPh sb="2" eb="4">
      <t>イカ</t>
    </rPh>
    <phoneticPr fontId="1"/>
  </si>
  <si>
    <t>中学以下ベスト32</t>
    <rPh sb="0" eb="2">
      <t>チュウガク</t>
    </rPh>
    <rPh sb="2" eb="4">
      <t>イカ</t>
    </rPh>
    <phoneticPr fontId="1"/>
  </si>
  <si>
    <t>中学以下ベスト64</t>
    <rPh sb="0" eb="2">
      <t>チュウガク</t>
    </rPh>
    <rPh sb="2" eb="4">
      <t>イカ</t>
    </rPh>
    <phoneticPr fontId="1"/>
  </si>
  <si>
    <t>中学以下ベスト128</t>
    <rPh sb="0" eb="2">
      <t>チュウガク</t>
    </rPh>
    <rPh sb="2" eb="4">
      <t>イカ</t>
    </rPh>
    <phoneticPr fontId="1"/>
  </si>
  <si>
    <t>小学生優勝</t>
    <rPh sb="0" eb="3">
      <t>ショウガクセイ</t>
    </rPh>
    <rPh sb="3" eb="5">
      <t>ユウショウ</t>
    </rPh>
    <phoneticPr fontId="1"/>
  </si>
  <si>
    <t>小学生2位</t>
    <rPh sb="0" eb="3">
      <t>ショウガクセイ</t>
    </rPh>
    <rPh sb="4" eb="5">
      <t>イ</t>
    </rPh>
    <phoneticPr fontId="1"/>
  </si>
  <si>
    <t>小学生3位</t>
    <rPh sb="0" eb="3">
      <t>ショウガクセイ</t>
    </rPh>
    <rPh sb="4" eb="5">
      <t>イ</t>
    </rPh>
    <phoneticPr fontId="1"/>
  </si>
  <si>
    <t>小学生ベスト8</t>
    <rPh sb="0" eb="3">
      <t>ショウガクセイ</t>
    </rPh>
    <phoneticPr fontId="1"/>
  </si>
  <si>
    <t>姓と名の間に全角スペースを1つ入れてください。</t>
    <rPh sb="0" eb="1">
      <t>セイ</t>
    </rPh>
    <rPh sb="2" eb="3">
      <t>メイ</t>
    </rPh>
    <rPh sb="4" eb="5">
      <t>アイダ</t>
    </rPh>
    <rPh sb="6" eb="8">
      <t>ゼンカク</t>
    </rPh>
    <rPh sb="15" eb="16">
      <t>イ</t>
    </rPh>
    <phoneticPr fontId="3"/>
  </si>
  <si>
    <t>優勝</t>
    <rPh sb="0" eb="2">
      <t>ユウショウ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</si>
  <si>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</si>
  <si>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</si>
  <si>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ベスト8</t>
    <phoneticPr fontId="1"/>
  </si>
  <si>
    <t>ベスト16</t>
    <phoneticPr fontId="1"/>
  </si>
  <si>
    <t>ベスト32</t>
    <phoneticPr fontId="1"/>
  </si>
  <si>
    <t>ベスト64</t>
    <phoneticPr fontId="1"/>
  </si>
  <si>
    <t>ベスト128</t>
    <phoneticPr fontId="1"/>
  </si>
  <si>
    <t>ホープス岡山県選抜メンバー</t>
    <rPh sb="4" eb="7">
      <t>オカヤマケン</t>
    </rPh>
    <rPh sb="7" eb="9">
      <t>センバツ</t>
    </rPh>
    <phoneticPr fontId="1"/>
  </si>
  <si>
    <t>中1</t>
    <rPh sb="0" eb="1">
      <t>ナカ</t>
    </rPh>
    <phoneticPr fontId="2"/>
  </si>
  <si>
    <t>学年</t>
    <rPh sb="0" eb="2">
      <t>ガクネン</t>
    </rPh>
    <phoneticPr fontId="1"/>
  </si>
  <si>
    <t>中1</t>
    <rPh sb="0" eb="1">
      <t>ナカ</t>
    </rPh>
    <phoneticPr fontId="1"/>
  </si>
  <si>
    <t>中2</t>
    <rPh sb="0" eb="1">
      <t>ナカ</t>
    </rPh>
    <phoneticPr fontId="1"/>
  </si>
  <si>
    <t>小6</t>
    <rPh sb="0" eb="1">
      <t>ショウ</t>
    </rPh>
    <phoneticPr fontId="1"/>
  </si>
  <si>
    <t>小5</t>
    <rPh sb="0" eb="1">
      <t>ショウ</t>
    </rPh>
    <phoneticPr fontId="1"/>
  </si>
  <si>
    <t>小4</t>
    <rPh sb="0" eb="1">
      <t>ショウ</t>
    </rPh>
    <phoneticPr fontId="1"/>
  </si>
  <si>
    <t>小3</t>
    <rPh sb="0" eb="1">
      <t>ショウ</t>
    </rPh>
    <phoneticPr fontId="1"/>
  </si>
  <si>
    <t>小2</t>
    <rPh sb="0" eb="1">
      <t>ショウ</t>
    </rPh>
    <phoneticPr fontId="1"/>
  </si>
  <si>
    <t>小1</t>
    <rPh sb="0" eb="1">
      <t>ショウ</t>
    </rPh>
    <phoneticPr fontId="1"/>
  </si>
  <si>
    <t>未就学児</t>
    <rPh sb="0" eb="4">
      <t>ミシュウガクジ</t>
    </rPh>
    <phoneticPr fontId="1"/>
  </si>
  <si>
    <t>また、カテゴリ毎に強者順に入力をお願いします。</t>
    <rPh sb="7" eb="8">
      <t>ゴト</t>
    </rPh>
    <rPh sb="9" eb="11">
      <t>キョウシャ</t>
    </rPh>
    <rPh sb="11" eb="12">
      <t>ジュン</t>
    </rPh>
    <rPh sb="13" eb="15">
      <t>ニュウリョク</t>
    </rPh>
    <rPh sb="17" eb="18">
      <t>ネガ</t>
    </rPh>
    <phoneticPr fontId="1"/>
  </si>
  <si>
    <t>2部_優勝</t>
    <rPh sb="1" eb="2">
      <t>ブ</t>
    </rPh>
    <rPh sb="3" eb="5">
      <t>ユウショウ</t>
    </rPh>
    <phoneticPr fontId="1"/>
  </si>
  <si>
    <t>2部_2位</t>
    <rPh sb="1" eb="2">
      <t>ブ</t>
    </rPh>
    <rPh sb="4" eb="5">
      <t>イ</t>
    </rPh>
    <phoneticPr fontId="1"/>
  </si>
  <si>
    <t>2部_3位</t>
    <rPh sb="1" eb="2">
      <t>ブ</t>
    </rPh>
    <rPh sb="4" eb="5">
      <t>イ</t>
    </rPh>
    <phoneticPr fontId="1"/>
  </si>
  <si>
    <t>2部_ベスト8</t>
    <rPh sb="1" eb="2">
      <t>ブ</t>
    </rPh>
    <phoneticPr fontId="1"/>
  </si>
  <si>
    <t>岡山県中学校総合体育大会卓球競技（県総体）のことです。</t>
    <rPh sb="0" eb="3">
      <t>オカヤマケン</t>
    </rPh>
    <rPh sb="3" eb="16">
      <t>チュウガッコウソウゴウタイイクタイカイタッキュウキョウギ</t>
    </rPh>
    <rPh sb="17" eb="18">
      <t>ケン</t>
    </rPh>
    <rPh sb="18" eb="20">
      <t>ソウタイ</t>
    </rPh>
    <phoneticPr fontId="1"/>
  </si>
  <si>
    <t>出場者には○を入力（リストより選択可）してください。</t>
    <rPh sb="0" eb="3">
      <t>シュツジョウシャ</t>
    </rPh>
    <rPh sb="7" eb="9">
      <t>ニュウリョク</t>
    </rPh>
    <rPh sb="15" eb="17">
      <t>センタク</t>
    </rPh>
    <rPh sb="17" eb="18">
      <t>カ</t>
    </rPh>
    <phoneticPr fontId="1"/>
  </si>
  <si>
    <t>県秋季</t>
    <rPh sb="0" eb="1">
      <t>ケン</t>
    </rPh>
    <rPh sb="1" eb="3">
      <t>シュウキ</t>
    </rPh>
    <phoneticPr fontId="2"/>
  </si>
  <si>
    <t>13才以下男子</t>
    <rPh sb="2" eb="3">
      <t>サイ</t>
    </rPh>
    <rPh sb="3" eb="5">
      <t>イカ</t>
    </rPh>
    <rPh sb="5" eb="7">
      <t>ダンシ</t>
    </rPh>
    <phoneticPr fontId="2"/>
  </si>
  <si>
    <t>13才以下女子</t>
    <rPh sb="2" eb="3">
      <t>サイ</t>
    </rPh>
    <rPh sb="3" eb="5">
      <t>イカ</t>
    </rPh>
    <rPh sb="5" eb="7">
      <t>ジョシ</t>
    </rPh>
    <phoneticPr fontId="2"/>
  </si>
  <si>
    <t>14才以下男子</t>
    <rPh sb="2" eb="3">
      <t>サイ</t>
    </rPh>
    <rPh sb="3" eb="5">
      <t>イカ</t>
    </rPh>
    <rPh sb="5" eb="7">
      <t>ダンシ</t>
    </rPh>
    <phoneticPr fontId="2"/>
  </si>
  <si>
    <t>14才以下女子</t>
    <rPh sb="2" eb="3">
      <t>サイ</t>
    </rPh>
    <rPh sb="3" eb="5">
      <t>イカ</t>
    </rPh>
    <rPh sb="5" eb="7">
      <t>ジョシ</t>
    </rPh>
    <phoneticPr fontId="2"/>
  </si>
  <si>
    <t>全日本卓球選手権大会（カデットシングルス）岡山県予選会エントリーフォーム</t>
    <rPh sb="0" eb="3">
      <t>ゼンニホン</t>
    </rPh>
    <rPh sb="3" eb="5">
      <t>タッキュウ</t>
    </rPh>
    <rPh sb="5" eb="8">
      <t>センシュケン</t>
    </rPh>
    <rPh sb="8" eb="10">
      <t>タイカイ</t>
    </rPh>
    <rPh sb="21" eb="24">
      <t>オカヤマケン</t>
    </rPh>
    <rPh sb="24" eb="27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</si>
</sst>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\-0000\-0000"/>
    <numFmt numFmtId="178" formatCode="ge&quot;年&quot;m&quot;月&quot;d&quot;日&quot;"/>
    <numFmt numFmtId="179" formatCode="\(\)"/>
    <numFmt numFmtId="180" formatCode="0&quot;人&quot;&quot;分&quot;"/>
    <numFmt numFmtId="181" formatCode="#,###&quot;円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179" fontId="0" fillId="2" borderId="2" xfId="0" applyNumberFormat="1" applyFont="1" applyFill="1" applyBorder="1" applyAlignment="1" applyProtection="1">
      <alignment horizontal="center" vertical="center" shrinkToFit="1"/>
    </xf>
    <xf numFmtId="178" fontId="0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178" fontId="0" fillId="2" borderId="4" xfId="0" applyNumberFormat="1" applyFont="1" applyFill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 applyProtection="1">
      <alignment horizontal="center" vertical="center" shrinkToFit="1"/>
      <protection locked="0"/>
    </xf>
    <xf numFmtId="178" fontId="0" fillId="2" borderId="5" xfId="0" applyNumberFormat="1" applyFont="1" applyFill="1" applyBorder="1" applyAlignment="1" applyProtection="1">
      <alignment horizontal="center" vertical="center" shrinkToFit="1"/>
    </xf>
    <xf numFmtId="178" fontId="0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4" fillId="3" borderId="0" xfId="0" applyFont="1" applyFill="1">
      <alignment vertical="center"/>
    </xf>
    <xf numFmtId="0" fontId="4" fillId="3" borderId="8" xfId="0" applyFont="1" applyFill="1" applyBorder="1" applyAlignment="1" applyProtection="1">
      <alignment vertical="center" shrinkToFit="1"/>
      <protection locked="0"/>
    </xf>
    <xf numFmtId="0" fontId="0" fillId="3" borderId="9" xfId="0" applyFont="1" applyFill="1" applyBorder="1" applyAlignment="1" applyProtection="1">
      <alignment horizontal="center" vertical="center" shrinkToFit="1"/>
    </xf>
    <xf numFmtId="0" fontId="0" fillId="3" borderId="9" xfId="0" applyFill="1" applyBorder="1" applyAlignment="1" applyProtection="1">
      <alignment horizontal="center" vertical="center" shrinkToFit="1"/>
    </xf>
    <xf numFmtId="0" fontId="0" fillId="3" borderId="10" xfId="0" applyFill="1" applyBorder="1" applyAlignment="1" applyProtection="1">
      <alignment horizontal="center" vertical="center" shrinkToFit="1"/>
    </xf>
    <xf numFmtId="0" fontId="0" fillId="3" borderId="10" xfId="0" applyFont="1" applyFill="1" applyBorder="1" applyAlignment="1" applyProtection="1">
      <alignment horizontal="center" vertical="center" shrinkToFit="1"/>
    </xf>
    <xf numFmtId="0" fontId="0" fillId="3" borderId="11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56" fontId="0" fillId="0" borderId="0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180" fontId="4" fillId="0" borderId="0" xfId="0" applyNumberFormat="1" applyFont="1" applyProtection="1">
      <alignment vertical="center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6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4" fillId="0" borderId="40" xfId="0" applyFont="1" applyBorder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34" xfId="0" applyFont="1" applyBorder="1" applyAlignment="1" applyProtection="1">
      <alignment horizontal="center" vertical="center" shrinkToFit="1"/>
      <protection locked="0"/>
    </xf>
    <xf numFmtId="0" fontId="0" fillId="0" borderId="35" xfId="0" applyFont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 applyProtection="1">
      <alignment horizontal="right" vertical="center" shrinkToFit="1"/>
      <protection locked="0"/>
    </xf>
    <xf numFmtId="56" fontId="0" fillId="0" borderId="37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81" fontId="0" fillId="2" borderId="3" xfId="0" applyNumberFormat="1" applyFont="1" applyFill="1" applyBorder="1" applyAlignment="1" applyProtection="1">
      <alignment vertical="center" shrinkToFit="1"/>
      <protection locked="0"/>
    </xf>
    <xf numFmtId="181" fontId="0" fillId="2" borderId="27" xfId="0" applyNumberFormat="1" applyFont="1" applyFill="1" applyBorder="1" applyAlignment="1" applyProtection="1">
      <alignment vertical="center" shrinkToFi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176" fontId="0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14</xdr:row>
      <xdr:rowOff>22860</xdr:rowOff>
    </xdr:from>
    <xdr:to>
      <xdr:col>5</xdr:col>
      <xdr:colOff>2153</xdr:colOff>
      <xdr:row>15</xdr:row>
      <xdr:rowOff>70486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95CF3B-94C3-5E23-5B0F-18810DC3FEDF}"/>
            </a:ext>
          </a:extLst>
        </xdr:cNvPr>
        <xdr:cNvSpPr/>
      </xdr:nvSpPr>
      <xdr:spPr>
        <a:xfrm>
          <a:off x="2101216" y="2964180"/>
          <a:ext cx="560416" cy="2305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715831</xdr:colOff>
      <xdr:row>11</xdr:row>
      <xdr:rowOff>38100</xdr:rowOff>
    </xdr:from>
    <xdr:to>
      <xdr:col>5</xdr:col>
      <xdr:colOff>83</xdr:colOff>
      <xdr:row>13</xdr:row>
      <xdr:rowOff>155613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352D17E-02CB-8FC5-DF1D-343CE83807E5}"/>
            </a:ext>
          </a:extLst>
        </xdr:cNvPr>
        <xdr:cNvCxnSpPr/>
      </xdr:nvCxnSpPr>
      <xdr:spPr>
        <a:xfrm flipH="1">
          <a:off x="3432361" y="2028825"/>
          <a:ext cx="0" cy="4794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116205</xdr:colOff>
      <xdr:row>1</xdr:row>
      <xdr:rowOff>194310</xdr:rowOff>
    </xdr:from>
    <xdr:to>
      <xdr:col>15</xdr:col>
      <xdr:colOff>241944</xdr:colOff>
      <xdr:row>7</xdr:row>
      <xdr:rowOff>129540</xdr:rowOff>
    </xdr:to>
    <xdr:sp macro="" textlink="">
      <xdr:nvSpPr>
        <xdr:cNvPr id="4" name="吹き出し: 四角形 6">
          <a:extLst>
            <a:ext uri="{FF2B5EF4-FFF2-40B4-BE49-F238E27FC236}">
              <a16:creationId xmlns:a16="http://schemas.microsoft.com/office/drawing/2014/main" id="{C7AAF5AF-C4FB-5FAA-8244-C5B494107D5B}"/>
            </a:ext>
          </a:extLst>
        </xdr:cNvPr>
        <xdr:cNvSpPr/>
      </xdr:nvSpPr>
      <xdr:spPr>
        <a:xfrm>
          <a:off x="4693920" y="689610"/>
          <a:ext cx="3787140" cy="1101090"/>
        </a:xfrm>
        <a:prstGeom prst="wedgeRectCallout">
          <a:avLst>
            <a:gd name="adj1" fmla="val -60270"/>
            <a:gd name="adj2" fmla="val -1966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590550</xdr:colOff>
      <xdr:row>6</xdr:row>
      <xdr:rowOff>171450</xdr:rowOff>
    </xdr:from>
    <xdr:to>
      <xdr:col>4</xdr:col>
      <xdr:colOff>901073</xdr:colOff>
      <xdr:row>9</xdr:row>
      <xdr:rowOff>38100</xdr:rowOff>
    </xdr:to>
    <xdr:sp macro="" textlink="">
      <xdr:nvSpPr>
        <xdr:cNvPr id="5" name="吹き出し: 四角形 7">
          <a:extLst>
            <a:ext uri="{FF2B5EF4-FFF2-40B4-BE49-F238E27FC236}">
              <a16:creationId xmlns:a16="http://schemas.microsoft.com/office/drawing/2014/main" id="{3FC3E4A6-1FCA-CE37-12E0-919A2D07EFE6}"/>
            </a:ext>
          </a:extLst>
        </xdr:cNvPr>
        <xdr:cNvSpPr/>
      </xdr:nvSpPr>
      <xdr:spPr>
        <a:xfrm>
          <a:off x="2644140" y="1257300"/>
          <a:ext cx="782740" cy="409575"/>
        </a:xfrm>
        <a:prstGeom prst="wedgeRectCallout">
          <a:avLst>
            <a:gd name="adj1" fmla="val 71441"/>
            <a:gd name="adj2" fmla="val -943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131445</xdr:colOff>
      <xdr:row>15</xdr:row>
      <xdr:rowOff>68580</xdr:rowOff>
    </xdr:from>
    <xdr:to>
      <xdr:col>10</xdr:col>
      <xdr:colOff>177165</xdr:colOff>
      <xdr:row>20</xdr:row>
      <xdr:rowOff>137160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326B622-78D3-6CBE-57D6-0915EC624707}"/>
            </a:ext>
          </a:extLst>
        </xdr:cNvPr>
        <xdr:cNvSpPr txBox="1"/>
      </xdr:nvSpPr>
      <xdr:spPr>
        <a:xfrm>
          <a:off x="1402080" y="3192780"/>
          <a:ext cx="3878580" cy="982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選手の実績を入力してください。（リストより選択してください）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＊このテキストボックスは、名簿作成前に削除してくださってかまいません。</a:t>
          </a:r>
        </a:p>
      </xdr:txBody>
    </xdr:sp>
    <xdr:clientData/>
  </xdr:twoCellAnchor>
  <xdr:twoCellAnchor>
    <xdr:from>
      <xdr:col>8</xdr:col>
      <xdr:colOff>541021</xdr:colOff>
      <xdr:row>13</xdr:row>
      <xdr:rowOff>0</xdr:rowOff>
    </xdr:from>
    <xdr:to>
      <xdr:col>10</xdr:col>
      <xdr:colOff>1955</xdr:colOff>
      <xdr:row>14</xdr:row>
      <xdr:rowOff>45721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3BA292B-EE46-6ACF-0752-7FC02D113ABC}"/>
            </a:ext>
          </a:extLst>
        </xdr:cNvPr>
        <xdr:cNvSpPr/>
      </xdr:nvSpPr>
      <xdr:spPr>
        <a:xfrm>
          <a:off x="4554856" y="2756535"/>
          <a:ext cx="560416" cy="2305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561526</xdr:colOff>
      <xdr:row>10</xdr:row>
      <xdr:rowOff>83820</xdr:rowOff>
    </xdr:from>
    <xdr:to>
      <xdr:col>13</xdr:col>
      <xdr:colOff>520065</xdr:colOff>
      <xdr:row>13</xdr:row>
      <xdr:rowOff>20358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6D1526E-CC46-045A-4D35-7C44E7E80D1B}"/>
            </a:ext>
          </a:extLst>
        </xdr:cNvPr>
        <xdr:cNvCxnSpPr/>
      </xdr:nvCxnSpPr>
      <xdr:spPr>
        <a:xfrm flipH="1">
          <a:off x="5101141" y="2293620"/>
          <a:ext cx="2404559" cy="48517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DB8F-11B4-41EF-B127-3870CBB7DA64}">
  <dimension ref="A1:S36"/>
  <sheetViews>
    <sheetView tabSelected="1" view="pageBreakPreview" zoomScaleNormal="100" zoomScaleSheetLayoutView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sqref="A1:L1"/>
    </sheetView>
  </sheetViews>
  <sheetFormatPr defaultRowHeight="14.25" x14ac:dyDescent="0.15"/>
  <cols>
    <col min="1" max="1" width="3.875" style="1" customWidth="1"/>
    <col min="2" max="2" width="5.25" style="1" customWidth="1"/>
    <col min="3" max="3" width="9.5" style="1" customWidth="1"/>
    <col min="4" max="4" width="8.25" style="1" customWidth="1"/>
    <col min="5" max="5" width="11.875" style="1" customWidth="1"/>
    <col min="6" max="6" width="5.125" style="1" customWidth="1"/>
    <col min="7" max="11" width="7.625" style="1" customWidth="1"/>
    <col min="12" max="12" width="11.375" style="1" customWidth="1"/>
    <col min="13" max="16384" width="9" style="1"/>
  </cols>
  <sheetData>
    <row r="1" spans="1:19" ht="39" customHeight="1" x14ac:dyDescent="0.15">
      <c r="A1" s="60" t="s">
        <v>81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9" ht="19.5" thickBot="1" x14ac:dyDescent="0.2">
      <c r="A2" s="2"/>
      <c r="B2" s="2"/>
      <c r="C2" s="2"/>
      <c r="D2" s="2"/>
      <c r="E2" s="2"/>
      <c r="F2" s="3"/>
      <c r="G2" s="3"/>
      <c r="H2" s="3"/>
      <c r="I2" s="3"/>
      <c r="J2" s="3"/>
      <c r="K2" s="4"/>
    </row>
    <row r="3" spans="1:19" ht="14.85" customHeight="1" x14ac:dyDescent="0.15">
      <c r="A3" s="32"/>
      <c r="B3" s="41" t="s">
        <v>0</v>
      </c>
      <c r="C3" s="40" t="s">
        <v>1</v>
      </c>
      <c r="D3" s="39"/>
      <c r="E3" s="78"/>
      <c r="F3" s="80" t="s">
        <v>2</v>
      </c>
      <c r="G3" s="81"/>
      <c r="H3" s="47"/>
      <c r="I3" s="48"/>
      <c r="K3" s="5" t="s">
        <v>23</v>
      </c>
    </row>
    <row r="4" spans="1:19" ht="14.85" customHeight="1" x14ac:dyDescent="0.15">
      <c r="A4" s="32"/>
      <c r="B4" s="37">
        <v>1</v>
      </c>
      <c r="C4" s="36" t="s">
        <v>77</v>
      </c>
      <c r="D4" s="39"/>
      <c r="E4" s="78"/>
      <c r="F4" s="72" t="s">
        <v>16</v>
      </c>
      <c r="G4" s="73"/>
      <c r="H4" s="64"/>
      <c r="I4" s="65"/>
      <c r="K4" s="5" t="s">
        <v>22</v>
      </c>
    </row>
    <row r="5" spans="1:19" ht="14.85" customHeight="1" x14ac:dyDescent="0.15">
      <c r="A5" s="32"/>
      <c r="B5" s="37">
        <v>2</v>
      </c>
      <c r="C5" s="36" t="s">
        <v>78</v>
      </c>
      <c r="D5" s="39"/>
      <c r="E5" s="78"/>
      <c r="F5" s="82" t="s">
        <v>3</v>
      </c>
      <c r="G5" s="83"/>
      <c r="H5" s="66"/>
      <c r="I5" s="67"/>
      <c r="K5" s="5" t="s">
        <v>21</v>
      </c>
    </row>
    <row r="6" spans="1:19" ht="14.85" customHeight="1" x14ac:dyDescent="0.15">
      <c r="A6" s="32"/>
      <c r="B6" s="37">
        <v>3</v>
      </c>
      <c r="C6" s="36" t="s">
        <v>79</v>
      </c>
      <c r="D6" s="39"/>
      <c r="E6" s="78"/>
      <c r="F6" s="82" t="s">
        <v>4</v>
      </c>
      <c r="G6" s="83"/>
      <c r="H6" s="66"/>
      <c r="I6" s="67"/>
      <c r="K6" s="5" t="s">
        <v>20</v>
      </c>
    </row>
    <row r="7" spans="1:19" ht="14.85" customHeight="1" thickBot="1" x14ac:dyDescent="0.2">
      <c r="A7" s="32"/>
      <c r="B7" s="35">
        <v>4</v>
      </c>
      <c r="C7" s="34" t="s">
        <v>80</v>
      </c>
      <c r="D7" s="39"/>
      <c r="E7" s="78"/>
      <c r="F7" s="74" t="s">
        <v>5</v>
      </c>
      <c r="G7" s="75"/>
      <c r="H7" s="68"/>
      <c r="I7" s="69"/>
      <c r="K7" s="1" t="s">
        <v>27</v>
      </c>
      <c r="L7" s="5"/>
    </row>
    <row r="8" spans="1:19" ht="14.85" customHeight="1" x14ac:dyDescent="0.15">
      <c r="A8" s="32"/>
      <c r="B8" s="43"/>
      <c r="C8" s="42"/>
      <c r="D8" s="31"/>
      <c r="E8" s="79" t="s">
        <v>19</v>
      </c>
      <c r="F8" s="74" t="s">
        <v>18</v>
      </c>
      <c r="G8" s="75"/>
      <c r="H8" s="70">
        <f>COUNTA(E16:E35)*600</f>
        <v>0</v>
      </c>
      <c r="I8" s="71"/>
    </row>
    <row r="9" spans="1:19" ht="14.85" customHeight="1" thickBot="1" x14ac:dyDescent="0.2">
      <c r="A9" s="32"/>
      <c r="B9" s="32"/>
      <c r="C9" s="31"/>
      <c r="D9" s="31"/>
      <c r="E9" s="79"/>
      <c r="F9" s="76" t="s">
        <v>6</v>
      </c>
      <c r="G9" s="77"/>
      <c r="H9" s="58"/>
      <c r="I9" s="59"/>
      <c r="L9" s="5"/>
      <c r="M9" s="38">
        <f>COUNTA(E16:E35)</f>
        <v>0</v>
      </c>
    </row>
    <row r="10" spans="1:19" ht="14.85" customHeight="1" x14ac:dyDescent="0.15">
      <c r="A10" s="32"/>
      <c r="B10" s="32"/>
      <c r="C10" s="31"/>
      <c r="D10" s="31"/>
      <c r="E10" s="29"/>
      <c r="F10" s="33"/>
      <c r="G10" s="33"/>
      <c r="H10" s="33"/>
      <c r="I10" s="33"/>
      <c r="J10" s="33"/>
      <c r="K10" s="28"/>
      <c r="L10" s="5"/>
    </row>
    <row r="11" spans="1:19" ht="14.85" customHeight="1" x14ac:dyDescent="0.15">
      <c r="A11" s="32"/>
      <c r="B11" s="32"/>
      <c r="C11" s="31"/>
      <c r="D11" s="31"/>
      <c r="E11" s="29"/>
      <c r="F11" s="30" t="s">
        <v>48</v>
      </c>
      <c r="G11" s="30"/>
      <c r="H11" s="30"/>
      <c r="I11" s="30"/>
      <c r="J11" s="30"/>
      <c r="K11" s="28"/>
      <c r="L11" s="5"/>
      <c r="O11" s="1" t="s">
        <v>74</v>
      </c>
    </row>
    <row r="12" spans="1:19" ht="14.85" customHeight="1" thickBot="1" x14ac:dyDescent="0.2">
      <c r="A12" s="57" t="s">
        <v>17</v>
      </c>
      <c r="B12" s="57"/>
      <c r="C12" s="57"/>
      <c r="D12" s="57"/>
      <c r="E12" s="29"/>
      <c r="F12" s="5" t="s">
        <v>69</v>
      </c>
      <c r="G12" s="5"/>
      <c r="H12" s="5"/>
      <c r="I12" s="5"/>
      <c r="J12" s="5"/>
      <c r="K12" s="28"/>
      <c r="L12" s="5"/>
      <c r="O12" s="1" t="s">
        <v>75</v>
      </c>
    </row>
    <row r="13" spans="1:19" ht="14.85" customHeight="1" x14ac:dyDescent="0.15">
      <c r="A13" s="51"/>
      <c r="B13" s="53" t="s">
        <v>0</v>
      </c>
      <c r="C13" s="55" t="s">
        <v>1</v>
      </c>
      <c r="D13" s="55" t="s">
        <v>16</v>
      </c>
      <c r="E13" s="55" t="s">
        <v>7</v>
      </c>
      <c r="F13" s="53" t="s">
        <v>15</v>
      </c>
      <c r="G13" s="62" t="s">
        <v>14</v>
      </c>
      <c r="H13" s="63"/>
      <c r="I13" s="63"/>
      <c r="J13" s="63"/>
      <c r="K13" s="63"/>
      <c r="L13" s="49" t="s">
        <v>8</v>
      </c>
    </row>
    <row r="14" spans="1:19" ht="14.85" customHeight="1" thickBot="1" x14ac:dyDescent="0.2">
      <c r="A14" s="52"/>
      <c r="B14" s="54"/>
      <c r="C14" s="56"/>
      <c r="D14" s="56"/>
      <c r="E14" s="56"/>
      <c r="F14" s="54"/>
      <c r="G14" s="27" t="s">
        <v>24</v>
      </c>
      <c r="H14" s="27" t="s">
        <v>25</v>
      </c>
      <c r="I14" s="27" t="s">
        <v>26</v>
      </c>
      <c r="J14" s="27" t="s">
        <v>33</v>
      </c>
      <c r="K14" s="26" t="s">
        <v>76</v>
      </c>
      <c r="L14" s="50"/>
      <c r="N14" s="1" t="s">
        <v>59</v>
      </c>
      <c r="O14" s="1" t="s">
        <v>24</v>
      </c>
      <c r="P14" s="1" t="s">
        <v>25</v>
      </c>
      <c r="Q14" s="27" t="s">
        <v>26</v>
      </c>
      <c r="R14" s="1" t="s">
        <v>33</v>
      </c>
      <c r="S14" s="1" t="s">
        <v>13</v>
      </c>
    </row>
    <row r="15" spans="1:19" s="19" customFormat="1" ht="14.85" customHeight="1" thickTop="1" x14ac:dyDescent="0.15">
      <c r="A15" s="25" t="s">
        <v>12</v>
      </c>
      <c r="B15" s="23">
        <v>1</v>
      </c>
      <c r="C15" s="24" t="str">
        <f t="shared" ref="C15:C35" si="0">IF(B15="","",VLOOKUP(B15,$B$3:$C$11,2))</f>
        <v>13才以下男子</v>
      </c>
      <c r="D15" s="21" t="s">
        <v>11</v>
      </c>
      <c r="E15" s="21" t="s">
        <v>10</v>
      </c>
      <c r="F15" s="23" t="s">
        <v>58</v>
      </c>
      <c r="G15" s="22" t="s">
        <v>28</v>
      </c>
      <c r="H15" s="22" t="s">
        <v>50</v>
      </c>
      <c r="I15" s="22" t="s">
        <v>38</v>
      </c>
      <c r="J15" s="22" t="s">
        <v>34</v>
      </c>
      <c r="K15" s="21"/>
      <c r="L15" s="20" t="s">
        <v>57</v>
      </c>
      <c r="N15" s="19" t="s">
        <v>61</v>
      </c>
      <c r="O15" s="19" t="s">
        <v>28</v>
      </c>
      <c r="P15" s="19" t="s">
        <v>49</v>
      </c>
      <c r="Q15" s="19" t="s">
        <v>36</v>
      </c>
      <c r="R15" s="19" t="s">
        <v>35</v>
      </c>
    </row>
    <row r="16" spans="1:19" ht="14.85" customHeight="1" x14ac:dyDescent="0.15">
      <c r="A16" s="18">
        <v>1</v>
      </c>
      <c r="B16" s="12"/>
      <c r="C16" s="14" t="str">
        <f t="shared" si="0"/>
        <v/>
      </c>
      <c r="D16" s="7" t="str">
        <f t="shared" ref="D16:D35" si="1">"("&amp;$H$4&amp;")"</f>
        <v>()</v>
      </c>
      <c r="E16" s="16"/>
      <c r="F16" s="17"/>
      <c r="G16" s="16"/>
      <c r="H16" s="16"/>
      <c r="I16" s="16"/>
      <c r="J16" s="16"/>
      <c r="K16" s="15"/>
      <c r="L16" s="6"/>
      <c r="N16" s="1" t="s">
        <v>60</v>
      </c>
      <c r="O16" s="19" t="s">
        <v>29</v>
      </c>
      <c r="P16" s="1" t="s">
        <v>50</v>
      </c>
      <c r="Q16" s="19" t="s">
        <v>37</v>
      </c>
    </row>
    <row r="17" spans="1:17" ht="14.85" customHeight="1" x14ac:dyDescent="0.15">
      <c r="A17" s="13">
        <f t="shared" ref="A17:A35" si="2">A16+1</f>
        <v>2</v>
      </c>
      <c r="B17" s="12"/>
      <c r="C17" s="14" t="str">
        <f t="shared" si="0"/>
        <v/>
      </c>
      <c r="D17" s="7" t="str">
        <f t="shared" si="1"/>
        <v>()</v>
      </c>
      <c r="E17" s="9"/>
      <c r="F17" s="10"/>
      <c r="G17" s="9"/>
      <c r="H17" s="9"/>
      <c r="I17" s="9"/>
      <c r="J17" s="9"/>
      <c r="K17" s="8"/>
      <c r="L17" s="6"/>
      <c r="N17" s="1" t="s">
        <v>62</v>
      </c>
      <c r="O17" s="19" t="s">
        <v>30</v>
      </c>
      <c r="P17" s="1" t="s">
        <v>51</v>
      </c>
      <c r="Q17" s="19" t="s">
        <v>38</v>
      </c>
    </row>
    <row r="18" spans="1:17" ht="14.85" customHeight="1" x14ac:dyDescent="0.15">
      <c r="A18" s="13">
        <f t="shared" si="2"/>
        <v>3</v>
      </c>
      <c r="B18" s="12"/>
      <c r="C18" s="11" t="str">
        <f t="shared" si="0"/>
        <v/>
      </c>
      <c r="D18" s="7" t="str">
        <f t="shared" si="1"/>
        <v>()</v>
      </c>
      <c r="E18" s="9"/>
      <c r="F18" s="10"/>
      <c r="G18" s="9"/>
      <c r="H18" s="9"/>
      <c r="I18" s="9"/>
      <c r="J18" s="9"/>
      <c r="K18" s="8"/>
      <c r="L18" s="6"/>
      <c r="N18" s="1" t="s">
        <v>63</v>
      </c>
      <c r="O18" s="19" t="s">
        <v>31</v>
      </c>
      <c r="P18" s="1" t="s">
        <v>52</v>
      </c>
      <c r="Q18" s="19" t="s">
        <v>39</v>
      </c>
    </row>
    <row r="19" spans="1:17" ht="14.85" customHeight="1" x14ac:dyDescent="0.15">
      <c r="A19" s="13">
        <f t="shared" si="2"/>
        <v>4</v>
      </c>
      <c r="B19" s="12"/>
      <c r="C19" s="11" t="str">
        <f t="shared" si="0"/>
        <v/>
      </c>
      <c r="D19" s="7" t="str">
        <f t="shared" si="1"/>
        <v>()</v>
      </c>
      <c r="E19" s="9"/>
      <c r="F19" s="10"/>
      <c r="G19" s="9"/>
      <c r="H19" s="9"/>
      <c r="I19" s="9"/>
      <c r="J19" s="9"/>
      <c r="K19" s="8"/>
      <c r="L19" s="6"/>
      <c r="N19" s="1" t="s">
        <v>64</v>
      </c>
      <c r="O19" s="19" t="s">
        <v>32</v>
      </c>
      <c r="P19" s="1" t="s">
        <v>53</v>
      </c>
      <c r="Q19" s="19" t="s">
        <v>40</v>
      </c>
    </row>
    <row r="20" spans="1:17" ht="14.85" customHeight="1" x14ac:dyDescent="0.15">
      <c r="A20" s="13">
        <f t="shared" si="2"/>
        <v>5</v>
      </c>
      <c r="B20" s="12"/>
      <c r="C20" s="11" t="str">
        <f t="shared" si="0"/>
        <v/>
      </c>
      <c r="D20" s="7" t="str">
        <f t="shared" si="1"/>
        <v>()</v>
      </c>
      <c r="E20" s="9"/>
      <c r="F20" s="10"/>
      <c r="G20" s="9"/>
      <c r="H20" s="9"/>
      <c r="I20" s="9"/>
      <c r="J20" s="9"/>
      <c r="K20" s="8"/>
      <c r="L20" s="6"/>
      <c r="N20" s="1" t="s">
        <v>65</v>
      </c>
      <c r="O20" s="19" t="s">
        <v>70</v>
      </c>
      <c r="P20" s="1" t="s">
        <v>54</v>
      </c>
      <c r="Q20" s="19" t="s">
        <v>41</v>
      </c>
    </row>
    <row r="21" spans="1:17" ht="14.85" customHeight="1" x14ac:dyDescent="0.15">
      <c r="A21" s="13">
        <f t="shared" si="2"/>
        <v>6</v>
      </c>
      <c r="B21" s="12"/>
      <c r="C21" s="11" t="str">
        <f t="shared" si="0"/>
        <v/>
      </c>
      <c r="D21" s="7" t="str">
        <f t="shared" si="1"/>
        <v>()</v>
      </c>
      <c r="E21" s="9"/>
      <c r="F21" s="10"/>
      <c r="G21" s="9"/>
      <c r="H21" s="9"/>
      <c r="I21" s="9"/>
      <c r="J21" s="9"/>
      <c r="K21" s="8"/>
      <c r="L21" s="6"/>
      <c r="N21" s="1" t="s">
        <v>66</v>
      </c>
      <c r="O21" s="19" t="s">
        <v>71</v>
      </c>
      <c r="P21" s="1" t="s">
        <v>55</v>
      </c>
      <c r="Q21" s="19" t="s">
        <v>42</v>
      </c>
    </row>
    <row r="22" spans="1:17" ht="14.85" customHeight="1" x14ac:dyDescent="0.15">
      <c r="A22" s="13">
        <f t="shared" si="2"/>
        <v>7</v>
      </c>
      <c r="B22" s="12"/>
      <c r="C22" s="11" t="str">
        <f t="shared" si="0"/>
        <v/>
      </c>
      <c r="D22" s="7" t="str">
        <f t="shared" si="1"/>
        <v>()</v>
      </c>
      <c r="E22" s="9"/>
      <c r="F22" s="10"/>
      <c r="G22" s="9"/>
      <c r="H22" s="9"/>
      <c r="I22" s="9"/>
      <c r="J22" s="9"/>
      <c r="K22" s="8"/>
      <c r="L22" s="6"/>
      <c r="N22" s="1" t="s">
        <v>67</v>
      </c>
      <c r="O22" s="19" t="s">
        <v>72</v>
      </c>
      <c r="P22" s="1" t="s">
        <v>56</v>
      </c>
      <c r="Q22" s="19" t="s">
        <v>43</v>
      </c>
    </row>
    <row r="23" spans="1:17" ht="14.85" customHeight="1" x14ac:dyDescent="0.15">
      <c r="A23" s="13">
        <f t="shared" si="2"/>
        <v>8</v>
      </c>
      <c r="B23" s="12"/>
      <c r="C23" s="11" t="str">
        <f t="shared" si="0"/>
        <v/>
      </c>
      <c r="D23" s="7" t="str">
        <f t="shared" si="1"/>
        <v>()</v>
      </c>
      <c r="E23" s="9"/>
      <c r="F23" s="10"/>
      <c r="G23" s="9"/>
      <c r="H23" s="9"/>
      <c r="I23" s="9"/>
      <c r="J23" s="9"/>
      <c r="K23" s="8"/>
      <c r="L23" s="6"/>
      <c r="N23" s="1" t="s">
        <v>68</v>
      </c>
      <c r="O23" s="19" t="s">
        <v>73</v>
      </c>
      <c r="Q23" s="1" t="s">
        <v>44</v>
      </c>
    </row>
    <row r="24" spans="1:17" ht="14.85" customHeight="1" x14ac:dyDescent="0.15">
      <c r="A24" s="13">
        <f t="shared" si="2"/>
        <v>9</v>
      </c>
      <c r="B24" s="12"/>
      <c r="C24" s="11" t="str">
        <f t="shared" si="0"/>
        <v/>
      </c>
      <c r="D24" s="7" t="str">
        <f t="shared" si="1"/>
        <v>()</v>
      </c>
      <c r="E24" s="9"/>
      <c r="F24" s="10"/>
      <c r="G24" s="9"/>
      <c r="H24" s="9"/>
      <c r="I24" s="9"/>
      <c r="J24" s="9"/>
      <c r="K24" s="8"/>
      <c r="L24" s="6"/>
      <c r="Q24" s="1" t="s">
        <v>45</v>
      </c>
    </row>
    <row r="25" spans="1:17" ht="14.85" customHeight="1" x14ac:dyDescent="0.15">
      <c r="A25" s="13">
        <f t="shared" si="2"/>
        <v>10</v>
      </c>
      <c r="B25" s="12"/>
      <c r="C25" s="11" t="str">
        <f t="shared" si="0"/>
        <v/>
      </c>
      <c r="D25" s="7" t="str">
        <f t="shared" si="1"/>
        <v>()</v>
      </c>
      <c r="E25" s="9"/>
      <c r="F25" s="10"/>
      <c r="G25" s="9"/>
      <c r="H25" s="9"/>
      <c r="I25" s="9"/>
      <c r="J25" s="9"/>
      <c r="K25" s="8"/>
      <c r="L25" s="6"/>
      <c r="Q25" s="1" t="s">
        <v>46</v>
      </c>
    </row>
    <row r="26" spans="1:17" ht="14.85" customHeight="1" x14ac:dyDescent="0.15">
      <c r="A26" s="13">
        <f t="shared" si="2"/>
        <v>11</v>
      </c>
      <c r="B26" s="12"/>
      <c r="C26" s="11" t="str">
        <f t="shared" si="0"/>
        <v/>
      </c>
      <c r="D26" s="7" t="str">
        <f t="shared" si="1"/>
        <v>()</v>
      </c>
      <c r="E26" s="9"/>
      <c r="F26" s="10"/>
      <c r="G26" s="9"/>
      <c r="H26" s="9"/>
      <c r="I26" s="9"/>
      <c r="J26" s="9"/>
      <c r="K26" s="8"/>
      <c r="L26" s="6"/>
      <c r="Q26" s="1" t="s">
        <v>47</v>
      </c>
    </row>
    <row r="27" spans="1:17" ht="14.85" customHeight="1" x14ac:dyDescent="0.15">
      <c r="A27" s="13">
        <f t="shared" si="2"/>
        <v>12</v>
      </c>
      <c r="B27" s="12"/>
      <c r="C27" s="11" t="str">
        <f t="shared" si="0"/>
        <v/>
      </c>
      <c r="D27" s="7" t="str">
        <f t="shared" si="1"/>
        <v>()</v>
      </c>
      <c r="E27" s="9"/>
      <c r="F27" s="10"/>
      <c r="G27" s="9"/>
      <c r="H27" s="9"/>
      <c r="I27" s="9"/>
      <c r="J27" s="9"/>
      <c r="K27" s="8"/>
      <c r="L27" s="6"/>
    </row>
    <row r="28" spans="1:17" ht="14.85" customHeight="1" x14ac:dyDescent="0.15">
      <c r="A28" s="13">
        <f t="shared" si="2"/>
        <v>13</v>
      </c>
      <c r="B28" s="12"/>
      <c r="C28" s="11" t="str">
        <f t="shared" si="0"/>
        <v/>
      </c>
      <c r="D28" s="7" t="str">
        <f t="shared" si="1"/>
        <v>()</v>
      </c>
      <c r="E28" s="9"/>
      <c r="F28" s="10"/>
      <c r="G28" s="9"/>
      <c r="H28" s="9"/>
      <c r="I28" s="9"/>
      <c r="J28" s="9"/>
      <c r="K28" s="8"/>
      <c r="L28" s="6"/>
    </row>
    <row r="29" spans="1:17" ht="14.85" customHeight="1" x14ac:dyDescent="0.15">
      <c r="A29" s="13">
        <f t="shared" si="2"/>
        <v>14</v>
      </c>
      <c r="B29" s="12"/>
      <c r="C29" s="11" t="str">
        <f t="shared" si="0"/>
        <v/>
      </c>
      <c r="D29" s="7" t="str">
        <f t="shared" si="1"/>
        <v>()</v>
      </c>
      <c r="E29" s="9"/>
      <c r="F29" s="10"/>
      <c r="G29" s="9"/>
      <c r="H29" s="9"/>
      <c r="I29" s="9"/>
      <c r="J29" s="9"/>
      <c r="K29" s="8"/>
      <c r="L29" s="6"/>
    </row>
    <row r="30" spans="1:17" ht="14.85" customHeight="1" x14ac:dyDescent="0.15">
      <c r="A30" s="13">
        <f t="shared" si="2"/>
        <v>15</v>
      </c>
      <c r="B30" s="12"/>
      <c r="C30" s="11" t="str">
        <f t="shared" si="0"/>
        <v/>
      </c>
      <c r="D30" s="7" t="str">
        <f t="shared" si="1"/>
        <v>()</v>
      </c>
      <c r="E30" s="9"/>
      <c r="F30" s="10"/>
      <c r="G30" s="9"/>
      <c r="H30" s="9"/>
      <c r="I30" s="9"/>
      <c r="J30" s="9"/>
      <c r="K30" s="8"/>
      <c r="L30" s="6"/>
    </row>
    <row r="31" spans="1:17" ht="14.85" customHeight="1" x14ac:dyDescent="0.15">
      <c r="A31" s="13">
        <f t="shared" si="2"/>
        <v>16</v>
      </c>
      <c r="B31" s="12"/>
      <c r="C31" s="11" t="str">
        <f t="shared" si="0"/>
        <v/>
      </c>
      <c r="D31" s="7" t="str">
        <f t="shared" si="1"/>
        <v>()</v>
      </c>
      <c r="E31" s="9"/>
      <c r="F31" s="10"/>
      <c r="G31" s="9"/>
      <c r="H31" s="9"/>
      <c r="I31" s="9"/>
      <c r="J31" s="9"/>
      <c r="K31" s="8"/>
      <c r="L31" s="6"/>
    </row>
    <row r="32" spans="1:17" ht="14.85" customHeight="1" x14ac:dyDescent="0.15">
      <c r="A32" s="13">
        <f t="shared" si="2"/>
        <v>17</v>
      </c>
      <c r="B32" s="12"/>
      <c r="C32" s="11" t="str">
        <f t="shared" si="0"/>
        <v/>
      </c>
      <c r="D32" s="7" t="str">
        <f t="shared" si="1"/>
        <v>()</v>
      </c>
      <c r="E32" s="9"/>
      <c r="F32" s="10"/>
      <c r="G32" s="9"/>
      <c r="H32" s="9"/>
      <c r="I32" s="9"/>
      <c r="J32" s="9"/>
      <c r="K32" s="8"/>
      <c r="L32" s="6"/>
    </row>
    <row r="33" spans="1:12" ht="14.85" customHeight="1" x14ac:dyDescent="0.15">
      <c r="A33" s="13">
        <f t="shared" si="2"/>
        <v>18</v>
      </c>
      <c r="B33" s="12"/>
      <c r="C33" s="11" t="str">
        <f t="shared" si="0"/>
        <v/>
      </c>
      <c r="D33" s="7" t="str">
        <f t="shared" si="1"/>
        <v>()</v>
      </c>
      <c r="E33" s="9"/>
      <c r="F33" s="10"/>
      <c r="G33" s="9"/>
      <c r="H33" s="9"/>
      <c r="I33" s="9"/>
      <c r="J33" s="9"/>
      <c r="K33" s="8"/>
      <c r="L33" s="6"/>
    </row>
    <row r="34" spans="1:12" ht="14.85" customHeight="1" x14ac:dyDescent="0.15">
      <c r="A34" s="13">
        <f t="shared" si="2"/>
        <v>19</v>
      </c>
      <c r="B34" s="12"/>
      <c r="C34" s="11" t="str">
        <f t="shared" si="0"/>
        <v/>
      </c>
      <c r="D34" s="7" t="str">
        <f t="shared" si="1"/>
        <v>()</v>
      </c>
      <c r="E34" s="9"/>
      <c r="F34" s="10"/>
      <c r="G34" s="9"/>
      <c r="H34" s="9"/>
      <c r="I34" s="9"/>
      <c r="J34" s="9"/>
      <c r="K34" s="8"/>
      <c r="L34" s="6"/>
    </row>
    <row r="35" spans="1:12" ht="14.85" customHeight="1" x14ac:dyDescent="0.15">
      <c r="A35" s="13">
        <f t="shared" si="2"/>
        <v>20</v>
      </c>
      <c r="B35" s="12"/>
      <c r="C35" s="11" t="str">
        <f t="shared" si="0"/>
        <v/>
      </c>
      <c r="D35" s="7" t="str">
        <f t="shared" si="1"/>
        <v>()</v>
      </c>
      <c r="E35" s="9"/>
      <c r="F35" s="10"/>
      <c r="G35" s="9"/>
      <c r="H35" s="9"/>
      <c r="I35" s="9"/>
      <c r="J35" s="9"/>
      <c r="K35" s="8"/>
      <c r="L35" s="6"/>
    </row>
    <row r="36" spans="1:12" ht="14.85" customHeight="1" thickBot="1" x14ac:dyDescent="0.2">
      <c r="A36" s="44" t="s">
        <v>9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6"/>
    </row>
  </sheetData>
  <sheetProtection formatCells="0" formatColumns="0" formatRows="0" insertColumns="0" insertRows="0" insertHyperlinks="0" deleteColumns="0" deleteRows="0" sort="0" autoFilter="0" pivotTables="0"/>
  <dataConsolidate/>
  <mergeCells count="26">
    <mergeCell ref="F9:G9"/>
    <mergeCell ref="E3:E7"/>
    <mergeCell ref="E8:E9"/>
    <mergeCell ref="F3:G3"/>
    <mergeCell ref="F5:G5"/>
    <mergeCell ref="F6:G6"/>
    <mergeCell ref="A1:L1"/>
    <mergeCell ref="G13:K13"/>
    <mergeCell ref="H4:I4"/>
    <mergeCell ref="H5:I5"/>
    <mergeCell ref="H6:I6"/>
    <mergeCell ref="H7:I7"/>
    <mergeCell ref="H8:I8"/>
    <mergeCell ref="F4:G4"/>
    <mergeCell ref="F7:G7"/>
    <mergeCell ref="F8:G8"/>
    <mergeCell ref="H3:I3"/>
    <mergeCell ref="L13:L14"/>
    <mergeCell ref="A13:A14"/>
    <mergeCell ref="B13:B14"/>
    <mergeCell ref="C13:C14"/>
    <mergeCell ref="D13:D14"/>
    <mergeCell ref="E13:E14"/>
    <mergeCell ref="F13:F14"/>
    <mergeCell ref="A12:D12"/>
    <mergeCell ref="H9:I9"/>
  </mergeCells>
  <phoneticPr fontId="1"/>
  <dataValidations count="7">
    <dataValidation type="list" allowBlank="1" showInputMessage="1" showErrorMessage="1" promptTitle="戦績入力欄" prompt="戦績をリストより選んでください。" sqref="G15" xr:uid="{DB3BFE30-6259-4391-81B0-47C08BA30983}">
      <formula1>$O$15:$O$21</formula1>
    </dataValidation>
    <dataValidation type="list" allowBlank="1" showInputMessage="1" showErrorMessage="1" promptTitle="戦績入力欄" prompt="戦績をリストより選んでください。" sqref="I15:I35" xr:uid="{603C36FF-3EC0-4D28-B187-46C75967B774}">
      <formula1>$Q$15:$Q$26</formula1>
    </dataValidation>
    <dataValidation type="list" allowBlank="1" showInputMessage="1" showErrorMessage="1" promptTitle="戦績入力欄" prompt="戦績をリストより選んでください。" sqref="J15:J35" xr:uid="{10045D81-B57F-4302-8049-56B835363DEA}">
      <formula1>$R$15:$R$22</formula1>
    </dataValidation>
    <dataValidation type="list" allowBlank="1" showInputMessage="1" showErrorMessage="1" sqref="B16:B35" xr:uid="{A8830746-C57E-466F-A612-5D60181031EC}">
      <formula1>$B$4:$B$11</formula1>
    </dataValidation>
    <dataValidation type="list" allowBlank="1" showInputMessage="1" showErrorMessage="1" promptTitle="戦績入力欄" prompt="戦績をリストより選んでください。" sqref="H15:H35" xr:uid="{F7B24C4C-D5CB-40FE-A915-73E9C7DCD32C}">
      <formula1>$P$15:$P$22</formula1>
    </dataValidation>
    <dataValidation type="list" allowBlank="1" showInputMessage="1" showErrorMessage="1" sqref="F15:F35" xr:uid="{A82B86B7-C177-43E5-8594-048A3F44F321}">
      <formula1>$N$15:$N$23</formula1>
    </dataValidation>
    <dataValidation type="list" allowBlank="1" showInputMessage="1" showErrorMessage="1" promptTitle="戦績入力欄" prompt="戦績をリストより選んでください。" sqref="G16:G35" xr:uid="{397B36ED-EAB7-4772-97D6-A4B27C06E382}">
      <formula1>$O$15:$O$23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新18</vt:lpstr>
      <vt:lpstr>新18!Print_Area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Tadatoshi Mitani</cp:lastModifiedBy>
  <cp:lastPrinted>2025-04-27T12:06:37Z</cp:lastPrinted>
  <dcterms:created xsi:type="dcterms:W3CDTF">2020-06-19T10:39:59Z</dcterms:created>
  <dcterms:modified xsi:type="dcterms:W3CDTF">2025-05-01T02:15:27Z</dcterms:modified>
</cp:coreProperties>
</file>